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28920" yWindow="-4890" windowWidth="15600" windowHeight="11760"/>
  </bookViews>
  <sheets>
    <sheet name="31 March 2021" sheetId="5" r:id="rId1"/>
  </sheets>
  <definedNames>
    <definedName name="_xlnm.Print_Area" localSheetId="0">'31 March 2021'!$A$3:$F$73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1" i="5"/>
  <c r="F61" s="1"/>
  <c r="C55"/>
  <c r="F55" s="1"/>
  <c r="F63" l="1"/>
  <c r="F69" s="1"/>
  <c r="D73"/>
</calcChain>
</file>

<file path=xl/sharedStrings.xml><?xml version="1.0" encoding="utf-8"?>
<sst xmlns="http://schemas.openxmlformats.org/spreadsheetml/2006/main" count="115" uniqueCount="90">
  <si>
    <t>INCOME</t>
  </si>
  <si>
    <t>PRECEPT</t>
  </si>
  <si>
    <t>UNPRESENTED PAYMENTS</t>
  </si>
  <si>
    <t>A/C 00133299</t>
  </si>
  <si>
    <t xml:space="preserve">BALANCES AT BANK </t>
  </si>
  <si>
    <t>Deposit a/c</t>
  </si>
  <si>
    <t>Currenta/c</t>
  </si>
  <si>
    <t>A/C 60135283</t>
  </si>
  <si>
    <t>1214 CHQ</t>
  </si>
  <si>
    <t>1215 CHQ</t>
  </si>
  <si>
    <t>1217 CHQ</t>
  </si>
  <si>
    <t>Deposit a/c interest</t>
  </si>
  <si>
    <t>Details of opening balances, payments, receipts and balances carried forward</t>
  </si>
  <si>
    <t>Bank Reconciliation</t>
  </si>
  <si>
    <t>1220 CHQ</t>
  </si>
  <si>
    <t>21.04.21</t>
  </si>
  <si>
    <t>1221 CHQ</t>
  </si>
  <si>
    <t>1222 CHQ</t>
  </si>
  <si>
    <t>1223 CHQ</t>
  </si>
  <si>
    <t>30.04.21</t>
  </si>
  <si>
    <t>1224 CHQ</t>
  </si>
  <si>
    <t>1225 CHQ</t>
  </si>
  <si>
    <t>15.05.21</t>
  </si>
  <si>
    <t>1226 CHQ</t>
  </si>
  <si>
    <t>12.05.21</t>
  </si>
  <si>
    <t>1227 CHQ</t>
  </si>
  <si>
    <t>1228 CHQ</t>
  </si>
  <si>
    <t>1229 CHQ</t>
  </si>
  <si>
    <t>1230 CHQ</t>
  </si>
  <si>
    <t>15.05.31</t>
  </si>
  <si>
    <t>1231 CHQ</t>
  </si>
  <si>
    <t>13.07.21</t>
  </si>
  <si>
    <t>1232 CHQ</t>
  </si>
  <si>
    <t>1233 CHQ</t>
  </si>
  <si>
    <t>18.07.21</t>
  </si>
  <si>
    <t>1234 CHQ</t>
  </si>
  <si>
    <t>19.07.21</t>
  </si>
  <si>
    <t>1235 CHQ</t>
  </si>
  <si>
    <t>CANCELLED</t>
  </si>
  <si>
    <t>1236 CHQ</t>
  </si>
  <si>
    <t>30.07.21</t>
  </si>
  <si>
    <t>1237 CHQ</t>
  </si>
  <si>
    <t>1238 CHQ</t>
  </si>
  <si>
    <t>01.09.21</t>
  </si>
  <si>
    <t>1239 CHQ</t>
  </si>
  <si>
    <t>1240 CHQ</t>
  </si>
  <si>
    <t>1241 CHQ</t>
  </si>
  <si>
    <t>1242 CHQ</t>
  </si>
  <si>
    <t>04.10.21</t>
  </si>
  <si>
    <t>DD</t>
  </si>
  <si>
    <t>20.10.21</t>
  </si>
  <si>
    <t>22.10.21</t>
  </si>
  <si>
    <t>01.11.21</t>
  </si>
  <si>
    <t>29.11.21</t>
  </si>
  <si>
    <t>04.01.22</t>
  </si>
  <si>
    <t>1243 CHQ</t>
  </si>
  <si>
    <t>19.01.22</t>
  </si>
  <si>
    <t>31.01.22</t>
  </si>
  <si>
    <t>28.02.22</t>
  </si>
  <si>
    <t>VAT REFUND</t>
  </si>
  <si>
    <t>26.05.21</t>
  </si>
  <si>
    <t>15.04.21</t>
  </si>
  <si>
    <t>COMPLAINT</t>
  </si>
  <si>
    <t>21.09.21</t>
  </si>
  <si>
    <t>NIL</t>
  </si>
  <si>
    <t xml:space="preserve">Total balances &amp; reserves brought forward from 31.03.21 </t>
  </si>
  <si>
    <t>IB001</t>
  </si>
  <si>
    <t>IB002</t>
  </si>
  <si>
    <t>IB003</t>
  </si>
  <si>
    <t>IB004</t>
  </si>
  <si>
    <t>IB005</t>
  </si>
  <si>
    <t>IB006</t>
  </si>
  <si>
    <t>IB007</t>
  </si>
  <si>
    <t>IB008</t>
  </si>
  <si>
    <t>IB009</t>
  </si>
  <si>
    <t>IB010</t>
  </si>
  <si>
    <t>IB011</t>
  </si>
  <si>
    <t>IB012</t>
  </si>
  <si>
    <t>IB013</t>
  </si>
  <si>
    <t>IB014</t>
  </si>
  <si>
    <t>IB015</t>
  </si>
  <si>
    <t>11.03.22</t>
  </si>
  <si>
    <t>IB016</t>
  </si>
  <si>
    <t>IB017</t>
  </si>
  <si>
    <t>18.03.22</t>
  </si>
  <si>
    <t>IB018</t>
  </si>
  <si>
    <t>IB019</t>
  </si>
  <si>
    <t>Total balances &amp; reserves at 31st March 2022</t>
  </si>
  <si>
    <t>31.03.22</t>
  </si>
  <si>
    <t>Badsworth Parish Council Bank Reconciliation as at March 2022</t>
  </si>
</sst>
</file>

<file path=xl/styles.xml><?xml version="1.0" encoding="utf-8"?>
<styleSheet xmlns="http://schemas.openxmlformats.org/spreadsheetml/2006/main">
  <numFmts count="1">
    <numFmt numFmtId="44" formatCode="_-&quot;£&quot;* #,##0.00_-;\-&quot;£&quot;* #,##0.00_-;_-&quot;£&quot;* &quot;-&quot;??_-;_-@_-"/>
  </numFmts>
  <fonts count="6">
    <font>
      <sz val="11"/>
      <color theme="1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1" xfId="0" applyFont="1" applyBorder="1"/>
    <xf numFmtId="0" fontId="3" fillId="0" borderId="1" xfId="0" applyFont="1" applyBorder="1"/>
    <xf numFmtId="44" fontId="2" fillId="0" borderId="1" xfId="0" applyNumberFormat="1" applyFont="1" applyBorder="1"/>
    <xf numFmtId="0" fontId="2" fillId="0" borderId="0" xfId="0" applyFont="1"/>
    <xf numFmtId="0" fontId="4" fillId="0" borderId="1" xfId="0" applyFont="1" applyBorder="1"/>
    <xf numFmtId="0" fontId="5" fillId="0" borderId="1" xfId="0" applyFont="1" applyBorder="1"/>
    <xf numFmtId="0" fontId="4" fillId="2" borderId="1" xfId="0" applyFont="1" applyFill="1" applyBorder="1"/>
    <xf numFmtId="0" fontId="4" fillId="0" borderId="0" xfId="0" applyFont="1"/>
    <xf numFmtId="44" fontId="5" fillId="0" borderId="1" xfId="0" applyNumberFormat="1" applyFont="1" applyBorder="1"/>
    <xf numFmtId="44" fontId="3" fillId="0" borderId="1" xfId="0" applyNumberFormat="1" applyFont="1" applyBorder="1"/>
    <xf numFmtId="0" fontId="4" fillId="0" borderId="1" xfId="0" applyFont="1" applyBorder="1" applyAlignment="1">
      <alignment wrapText="1"/>
    </xf>
    <xf numFmtId="14" fontId="4" fillId="0" borderId="1" xfId="0" applyNumberFormat="1" applyFont="1" applyBorder="1"/>
    <xf numFmtId="44" fontId="4" fillId="0" borderId="1" xfId="0" applyNumberFormat="1" applyFont="1" applyBorder="1"/>
    <xf numFmtId="0" fontId="5" fillId="0" borderId="0" xfId="0" applyFont="1"/>
    <xf numFmtId="44" fontId="3" fillId="2" borderId="1" xfId="0" applyNumberFormat="1" applyFont="1" applyFill="1" applyBorder="1"/>
    <xf numFmtId="44" fontId="4" fillId="2" borderId="1" xfId="0" applyNumberFormat="1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44" fontId="3" fillId="3" borderId="3" xfId="0" applyNumberFormat="1" applyFont="1" applyFill="1" applyBorder="1"/>
    <xf numFmtId="0" fontId="4" fillId="3" borderId="3" xfId="0" applyFont="1" applyFill="1" applyBorder="1"/>
    <xf numFmtId="44" fontId="2" fillId="3" borderId="4" xfId="0" applyNumberFormat="1" applyFont="1" applyFill="1" applyBorder="1"/>
    <xf numFmtId="0" fontId="4" fillId="3" borderId="5" xfId="0" applyFont="1" applyFill="1" applyBorder="1"/>
    <xf numFmtId="0" fontId="4" fillId="3" borderId="1" xfId="0" applyFont="1" applyFill="1" applyBorder="1"/>
    <xf numFmtId="0" fontId="5" fillId="3" borderId="1" xfId="0" applyFont="1" applyFill="1" applyBorder="1"/>
    <xf numFmtId="44" fontId="2" fillId="3" borderId="6" xfId="0" applyNumberFormat="1" applyFont="1" applyFill="1" applyBorder="1"/>
    <xf numFmtId="0" fontId="4" fillId="3" borderId="7" xfId="0" applyFont="1" applyFill="1" applyBorder="1"/>
    <xf numFmtId="44" fontId="5" fillId="3" borderId="1" xfId="0" applyNumberFormat="1" applyFont="1" applyFill="1" applyBorder="1"/>
    <xf numFmtId="44" fontId="4" fillId="3" borderId="1" xfId="0" applyNumberFormat="1" applyFont="1" applyFill="1" applyBorder="1"/>
    <xf numFmtId="0" fontId="4" fillId="2" borderId="0" xfId="0" applyFont="1" applyFill="1"/>
    <xf numFmtId="44" fontId="2" fillId="0" borderId="0" xfId="0" applyNumberFormat="1" applyFont="1"/>
    <xf numFmtId="44" fontId="5" fillId="0" borderId="1" xfId="0" applyNumberFormat="1" applyFont="1" applyFill="1" applyBorder="1"/>
    <xf numFmtId="0" fontId="4" fillId="0" borderId="1" xfId="0" applyFont="1" applyFill="1" applyBorder="1"/>
    <xf numFmtId="44" fontId="2" fillId="0" borderId="1" xfId="0" applyNumberFormat="1" applyFont="1" applyFill="1" applyBorder="1"/>
    <xf numFmtId="0" fontId="4" fillId="0" borderId="0" xfId="0" applyFont="1" applyFill="1"/>
    <xf numFmtId="44" fontId="3" fillId="4" borderId="1" xfId="0" applyNumberFormat="1" applyFont="1" applyFill="1" applyBorder="1"/>
    <xf numFmtId="44" fontId="2" fillId="4" borderId="1" xfId="0" applyNumberFormat="1" applyFont="1" applyFill="1" applyBorder="1"/>
    <xf numFmtId="0" fontId="4" fillId="0" borderId="0" xfId="0" applyFont="1" applyFill="1" applyBorder="1"/>
    <xf numFmtId="0" fontId="4" fillId="2" borderId="0" xfId="0" quotePrefix="1" applyFont="1" applyFill="1"/>
    <xf numFmtId="44" fontId="4" fillId="0" borderId="0" xfId="0" applyNumberFormat="1" applyFont="1"/>
    <xf numFmtId="0" fontId="4" fillId="2" borderId="8" xfId="0" applyFont="1" applyFill="1" applyBorder="1"/>
    <xf numFmtId="0" fontId="2" fillId="2" borderId="9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5"/>
  <sheetViews>
    <sheetView tabSelected="1" topLeftCell="A53" zoomScaleNormal="100" workbookViewId="0">
      <selection activeCell="H69" sqref="H69"/>
    </sheetView>
  </sheetViews>
  <sheetFormatPr defaultRowHeight="12.75"/>
  <cols>
    <col min="1" max="1" width="12.7109375" style="8" customWidth="1"/>
    <col min="2" max="2" width="14.85546875" style="8" customWidth="1"/>
    <col min="3" max="3" width="12.7109375" style="14" customWidth="1"/>
    <col min="4" max="4" width="12.7109375" style="29" customWidth="1"/>
    <col min="5" max="5" width="12.7109375" style="8" customWidth="1"/>
    <col min="6" max="6" width="13.5703125" style="30" bestFit="1" customWidth="1"/>
    <col min="7" max="7" width="12.7109375" style="8" customWidth="1"/>
    <col min="8" max="16384" width="9.140625" style="8"/>
  </cols>
  <sheetData>
    <row r="1" spans="1:6">
      <c r="B1" s="4" t="s">
        <v>89</v>
      </c>
    </row>
    <row r="2" spans="1:6">
      <c r="D2" s="41"/>
    </row>
    <row r="3" spans="1:6" s="4" customFormat="1">
      <c r="A3" s="1" t="s">
        <v>12</v>
      </c>
      <c r="B3" s="1"/>
      <c r="C3" s="2"/>
      <c r="D3" s="40"/>
      <c r="E3" s="1"/>
      <c r="F3" s="3"/>
    </row>
    <row r="4" spans="1:6" s="4" customFormat="1">
      <c r="A4" s="1"/>
      <c r="B4" s="1"/>
      <c r="C4" s="2"/>
      <c r="D4" s="32"/>
      <c r="E4" s="1"/>
      <c r="F4" s="3"/>
    </row>
    <row r="5" spans="1:6">
      <c r="A5" s="1" t="s">
        <v>65</v>
      </c>
      <c r="B5" s="5"/>
      <c r="C5" s="6"/>
      <c r="D5" s="7"/>
      <c r="E5" s="5"/>
      <c r="F5" s="3">
        <v>36138.050000000003</v>
      </c>
    </row>
    <row r="6" spans="1:6">
      <c r="A6" s="32"/>
      <c r="B6" s="32"/>
      <c r="C6" s="31"/>
      <c r="D6" s="7"/>
      <c r="E6" s="32"/>
      <c r="F6" s="33"/>
    </row>
    <row r="7" spans="1:6">
      <c r="A7" s="11" t="s">
        <v>8</v>
      </c>
      <c r="B7" s="5" t="s">
        <v>15</v>
      </c>
      <c r="C7" s="9">
        <v>11.95</v>
      </c>
      <c r="D7" s="7"/>
      <c r="E7" s="5"/>
      <c r="F7" s="3"/>
    </row>
    <row r="8" spans="1:6">
      <c r="A8" s="5" t="s">
        <v>9</v>
      </c>
      <c r="B8" s="12" t="s">
        <v>15</v>
      </c>
      <c r="C8" s="9">
        <v>302</v>
      </c>
      <c r="D8" s="7"/>
      <c r="E8" s="5"/>
      <c r="F8" s="3"/>
    </row>
    <row r="9" spans="1:6">
      <c r="A9" s="5" t="s">
        <v>10</v>
      </c>
      <c r="B9" s="5" t="s">
        <v>15</v>
      </c>
      <c r="C9" s="9">
        <v>39.5</v>
      </c>
      <c r="D9" s="7"/>
      <c r="E9" s="5"/>
      <c r="F9" s="3"/>
    </row>
    <row r="10" spans="1:6">
      <c r="A10" s="5" t="s">
        <v>14</v>
      </c>
      <c r="B10" s="5" t="s">
        <v>15</v>
      </c>
      <c r="C10" s="9">
        <v>21</v>
      </c>
      <c r="D10" s="7"/>
      <c r="E10" s="5"/>
      <c r="F10" s="3"/>
    </row>
    <row r="11" spans="1:6">
      <c r="A11" s="5" t="s">
        <v>16</v>
      </c>
      <c r="B11" s="5" t="s">
        <v>15</v>
      </c>
      <c r="C11" s="9">
        <v>49.45</v>
      </c>
      <c r="D11" s="7"/>
      <c r="E11" s="5"/>
      <c r="F11" s="3"/>
    </row>
    <row r="12" spans="1:6">
      <c r="A12" s="5" t="s">
        <v>17</v>
      </c>
      <c r="B12" s="5" t="s">
        <v>15</v>
      </c>
      <c r="C12" s="9">
        <v>1374</v>
      </c>
      <c r="D12" s="7"/>
      <c r="E12" s="5"/>
      <c r="F12" s="3"/>
    </row>
    <row r="13" spans="1:6">
      <c r="A13" s="5" t="s">
        <v>18</v>
      </c>
      <c r="B13" s="5" t="s">
        <v>19</v>
      </c>
      <c r="C13" s="9">
        <v>432.93</v>
      </c>
      <c r="D13" s="7"/>
      <c r="E13" s="5"/>
      <c r="F13" s="3"/>
    </row>
    <row r="14" spans="1:6">
      <c r="A14" s="5" t="s">
        <v>20</v>
      </c>
      <c r="B14" s="5" t="s">
        <v>19</v>
      </c>
      <c r="C14" s="9">
        <v>108</v>
      </c>
      <c r="D14" s="7"/>
      <c r="E14" s="5"/>
      <c r="F14" s="3"/>
    </row>
    <row r="15" spans="1:6">
      <c r="A15" s="5" t="s">
        <v>21</v>
      </c>
      <c r="B15" s="5" t="s">
        <v>22</v>
      </c>
      <c r="C15" s="9">
        <v>53.74</v>
      </c>
      <c r="D15" s="7"/>
      <c r="E15" s="5"/>
      <c r="F15" s="3"/>
    </row>
    <row r="16" spans="1:6">
      <c r="A16" s="5" t="s">
        <v>23</v>
      </c>
      <c r="B16" s="5" t="s">
        <v>24</v>
      </c>
      <c r="C16" s="9">
        <v>15</v>
      </c>
      <c r="D16" s="7"/>
      <c r="E16" s="5"/>
      <c r="F16" s="3"/>
    </row>
    <row r="17" spans="1:6">
      <c r="A17" s="5" t="s">
        <v>25</v>
      </c>
      <c r="B17" s="5" t="s">
        <v>22</v>
      </c>
      <c r="C17" s="9">
        <v>317.35000000000002</v>
      </c>
      <c r="D17" s="7"/>
      <c r="E17" s="5"/>
      <c r="F17" s="3"/>
    </row>
    <row r="18" spans="1:6">
      <c r="A18" s="5" t="s">
        <v>26</v>
      </c>
      <c r="B18" s="5" t="s">
        <v>22</v>
      </c>
      <c r="C18" s="9">
        <v>14.67</v>
      </c>
      <c r="D18" s="7"/>
      <c r="E18" s="5"/>
      <c r="F18" s="3"/>
    </row>
    <row r="19" spans="1:6">
      <c r="A19" s="5" t="s">
        <v>27</v>
      </c>
      <c r="B19" s="5" t="s">
        <v>22</v>
      </c>
      <c r="C19" s="9">
        <v>286.68</v>
      </c>
      <c r="D19" s="7"/>
      <c r="E19" s="5"/>
      <c r="F19" s="3"/>
    </row>
    <row r="20" spans="1:6">
      <c r="A20" s="5" t="s">
        <v>28</v>
      </c>
      <c r="B20" s="5" t="s">
        <v>29</v>
      </c>
      <c r="C20" s="9">
        <v>71.599999999999994</v>
      </c>
      <c r="D20" s="7"/>
      <c r="E20" s="5"/>
      <c r="F20" s="3"/>
    </row>
    <row r="21" spans="1:6">
      <c r="A21" s="5" t="s">
        <v>30</v>
      </c>
      <c r="B21" s="5" t="s">
        <v>31</v>
      </c>
      <c r="C21" s="9">
        <v>150</v>
      </c>
      <c r="D21" s="7"/>
      <c r="E21" s="5"/>
      <c r="F21" s="3"/>
    </row>
    <row r="22" spans="1:6">
      <c r="A22" s="5" t="s">
        <v>32</v>
      </c>
      <c r="B22" s="5" t="s">
        <v>31</v>
      </c>
      <c r="C22" s="9">
        <v>200</v>
      </c>
      <c r="D22" s="7"/>
      <c r="E22" s="5"/>
      <c r="F22" s="3"/>
    </row>
    <row r="23" spans="1:6">
      <c r="A23" s="5" t="s">
        <v>33</v>
      </c>
      <c r="B23" s="5" t="s">
        <v>34</v>
      </c>
      <c r="C23" s="9">
        <v>51.98</v>
      </c>
      <c r="D23" s="7"/>
      <c r="E23" s="5"/>
      <c r="F23" s="3"/>
    </row>
    <row r="24" spans="1:6">
      <c r="A24" s="5" t="s">
        <v>35</v>
      </c>
      <c r="B24" s="5" t="s">
        <v>36</v>
      </c>
      <c r="C24" s="9">
        <v>36</v>
      </c>
      <c r="D24" s="7"/>
      <c r="E24" s="5"/>
      <c r="F24" s="3"/>
    </row>
    <row r="25" spans="1:6">
      <c r="A25" s="5" t="s">
        <v>37</v>
      </c>
      <c r="B25" s="5" t="s">
        <v>38</v>
      </c>
      <c r="C25" s="9"/>
      <c r="D25" s="7"/>
      <c r="E25" s="5"/>
      <c r="F25" s="3"/>
    </row>
    <row r="26" spans="1:6">
      <c r="A26" s="5" t="s">
        <v>39</v>
      </c>
      <c r="B26" s="5" t="s">
        <v>40</v>
      </c>
      <c r="C26" s="9">
        <v>188.2</v>
      </c>
      <c r="D26" s="7"/>
      <c r="E26" s="5"/>
      <c r="F26" s="3"/>
    </row>
    <row r="27" spans="1:6">
      <c r="A27" s="5" t="s">
        <v>41</v>
      </c>
      <c r="B27" s="5" t="s">
        <v>40</v>
      </c>
      <c r="C27" s="9">
        <v>47</v>
      </c>
      <c r="D27" s="7"/>
      <c r="E27" s="5"/>
      <c r="F27" s="3"/>
    </row>
    <row r="28" spans="1:6">
      <c r="A28" s="5" t="s">
        <v>42</v>
      </c>
      <c r="B28" s="5" t="s">
        <v>43</v>
      </c>
      <c r="C28" s="9">
        <v>188.2</v>
      </c>
      <c r="D28" s="7"/>
      <c r="E28" s="5"/>
      <c r="F28" s="3"/>
    </row>
    <row r="29" spans="1:6">
      <c r="A29" s="5" t="s">
        <v>44</v>
      </c>
      <c r="B29" s="5" t="s">
        <v>43</v>
      </c>
      <c r="C29" s="9">
        <v>47</v>
      </c>
      <c r="D29" s="7"/>
      <c r="E29" s="5"/>
      <c r="F29" s="3"/>
    </row>
    <row r="30" spans="1:6">
      <c r="A30" s="5" t="s">
        <v>45</v>
      </c>
      <c r="B30" s="5" t="s">
        <v>43</v>
      </c>
      <c r="C30" s="9">
        <v>50.99</v>
      </c>
      <c r="D30" s="7"/>
      <c r="E30" s="5"/>
      <c r="F30" s="3"/>
    </row>
    <row r="31" spans="1:6">
      <c r="A31" s="5" t="s">
        <v>46</v>
      </c>
      <c r="B31" s="5" t="s">
        <v>38</v>
      </c>
      <c r="C31" s="9"/>
      <c r="D31" s="7"/>
      <c r="E31" s="5"/>
      <c r="F31" s="3"/>
    </row>
    <row r="32" spans="1:6">
      <c r="A32" s="5" t="s">
        <v>47</v>
      </c>
      <c r="B32" s="5" t="s">
        <v>38</v>
      </c>
      <c r="C32" s="9"/>
      <c r="D32" s="7"/>
      <c r="E32" s="5"/>
      <c r="F32" s="3"/>
    </row>
    <row r="33" spans="1:6">
      <c r="A33" s="5" t="s">
        <v>66</v>
      </c>
      <c r="B33" s="5" t="s">
        <v>48</v>
      </c>
      <c r="C33" s="9">
        <v>47</v>
      </c>
      <c r="D33" s="7"/>
      <c r="E33" s="5"/>
      <c r="F33" s="3"/>
    </row>
    <row r="34" spans="1:6">
      <c r="A34" s="5" t="s">
        <v>67</v>
      </c>
      <c r="B34" s="5" t="s">
        <v>48</v>
      </c>
      <c r="C34" s="9">
        <v>188.2</v>
      </c>
      <c r="D34" s="7"/>
      <c r="E34" s="5"/>
      <c r="F34" s="3"/>
    </row>
    <row r="35" spans="1:6">
      <c r="A35" s="5" t="s">
        <v>49</v>
      </c>
      <c r="B35" s="5" t="s">
        <v>50</v>
      </c>
      <c r="C35" s="9">
        <v>35</v>
      </c>
      <c r="D35" s="7"/>
      <c r="E35" s="5"/>
      <c r="F35" s="3"/>
    </row>
    <row r="36" spans="1:6">
      <c r="A36" s="5" t="s">
        <v>68</v>
      </c>
      <c r="B36" s="5" t="s">
        <v>51</v>
      </c>
      <c r="C36" s="9">
        <v>838.2</v>
      </c>
      <c r="D36" s="7"/>
      <c r="E36" s="5"/>
      <c r="F36" s="3"/>
    </row>
    <row r="37" spans="1:6">
      <c r="A37" s="5" t="s">
        <v>69</v>
      </c>
      <c r="B37" s="5" t="s">
        <v>52</v>
      </c>
      <c r="C37" s="9">
        <v>51.6</v>
      </c>
      <c r="D37" s="7"/>
      <c r="E37" s="5"/>
      <c r="F37" s="3"/>
    </row>
    <row r="38" spans="1:6">
      <c r="A38" s="5" t="s">
        <v>70</v>
      </c>
      <c r="B38" s="5" t="s">
        <v>52</v>
      </c>
      <c r="C38" s="9">
        <v>207.12</v>
      </c>
      <c r="D38" s="7"/>
      <c r="E38" s="5"/>
      <c r="F38" s="3"/>
    </row>
    <row r="39" spans="1:6">
      <c r="A39" s="5" t="s">
        <v>71</v>
      </c>
      <c r="B39" s="5" t="s">
        <v>52</v>
      </c>
      <c r="C39" s="9">
        <v>1340.43</v>
      </c>
      <c r="D39" s="7"/>
      <c r="E39" s="5"/>
      <c r="F39" s="3"/>
    </row>
    <row r="40" spans="1:6">
      <c r="A40" s="5" t="s">
        <v>72</v>
      </c>
      <c r="B40" s="5" t="s">
        <v>53</v>
      </c>
      <c r="C40" s="9">
        <v>51.6</v>
      </c>
      <c r="D40" s="7"/>
      <c r="E40" s="5"/>
      <c r="F40" s="3"/>
    </row>
    <row r="41" spans="1:6">
      <c r="A41" s="5" t="s">
        <v>73</v>
      </c>
      <c r="B41" s="5" t="s">
        <v>53</v>
      </c>
      <c r="C41" s="9">
        <v>207.12</v>
      </c>
      <c r="D41" s="7"/>
      <c r="E41" s="5"/>
      <c r="F41" s="3"/>
    </row>
    <row r="42" spans="1:6">
      <c r="A42" s="5" t="s">
        <v>74</v>
      </c>
      <c r="B42" s="5" t="s">
        <v>54</v>
      </c>
      <c r="C42" s="9">
        <v>47</v>
      </c>
      <c r="D42" s="7"/>
      <c r="E42" s="5"/>
      <c r="F42" s="3"/>
    </row>
    <row r="43" spans="1:6">
      <c r="A43" s="5" t="s">
        <v>75</v>
      </c>
      <c r="B43" s="5" t="s">
        <v>54</v>
      </c>
      <c r="C43" s="9">
        <v>188.2</v>
      </c>
      <c r="D43" s="7"/>
      <c r="E43" s="5"/>
      <c r="F43" s="3"/>
    </row>
    <row r="44" spans="1:6">
      <c r="A44" s="5" t="s">
        <v>55</v>
      </c>
      <c r="B44" s="5" t="s">
        <v>56</v>
      </c>
      <c r="C44" s="9">
        <v>100</v>
      </c>
      <c r="D44" s="7"/>
      <c r="E44" s="5"/>
      <c r="F44" s="3"/>
    </row>
    <row r="45" spans="1:6">
      <c r="A45" s="5" t="s">
        <v>76</v>
      </c>
      <c r="B45" s="5" t="s">
        <v>57</v>
      </c>
      <c r="C45" s="9">
        <v>56.4</v>
      </c>
      <c r="D45" s="7"/>
      <c r="E45" s="5"/>
      <c r="F45" s="3"/>
    </row>
    <row r="46" spans="1:6">
      <c r="A46" s="5" t="s">
        <v>77</v>
      </c>
      <c r="B46" s="5" t="s">
        <v>57</v>
      </c>
      <c r="C46" s="9">
        <v>225.84</v>
      </c>
      <c r="D46" s="7"/>
      <c r="E46" s="5"/>
      <c r="F46" s="3"/>
    </row>
    <row r="47" spans="1:6">
      <c r="A47" s="5" t="s">
        <v>78</v>
      </c>
      <c r="B47" s="5" t="s">
        <v>58</v>
      </c>
      <c r="C47" s="9">
        <v>47</v>
      </c>
      <c r="D47" s="7"/>
      <c r="E47" s="5"/>
      <c r="F47" s="3"/>
    </row>
    <row r="48" spans="1:6">
      <c r="A48" s="5" t="s">
        <v>79</v>
      </c>
      <c r="B48" s="5" t="s">
        <v>58</v>
      </c>
      <c r="C48" s="9">
        <v>188.2</v>
      </c>
      <c r="D48" s="7"/>
      <c r="E48" s="5"/>
      <c r="F48" s="3"/>
    </row>
    <row r="49" spans="1:14">
      <c r="A49" s="5" t="s">
        <v>80</v>
      </c>
      <c r="B49" s="5" t="s">
        <v>81</v>
      </c>
      <c r="C49" s="9">
        <v>11.6</v>
      </c>
      <c r="D49" s="7"/>
      <c r="E49" s="5"/>
      <c r="F49" s="3"/>
    </row>
    <row r="50" spans="1:14">
      <c r="A50" s="5" t="s">
        <v>82</v>
      </c>
      <c r="B50" s="5" t="s">
        <v>81</v>
      </c>
      <c r="C50" s="9">
        <v>47.2</v>
      </c>
      <c r="D50" s="7"/>
      <c r="E50" s="5"/>
      <c r="F50" s="3"/>
    </row>
    <row r="51" spans="1:14">
      <c r="A51" s="5" t="s">
        <v>83</v>
      </c>
      <c r="B51" s="5" t="s">
        <v>84</v>
      </c>
      <c r="C51" s="9">
        <v>50</v>
      </c>
      <c r="D51" s="7"/>
      <c r="E51" s="5"/>
      <c r="F51" s="3"/>
    </row>
    <row r="52" spans="1:14">
      <c r="A52" s="5" t="s">
        <v>85</v>
      </c>
      <c r="B52" s="5" t="s">
        <v>84</v>
      </c>
      <c r="C52" s="9">
        <v>90</v>
      </c>
      <c r="D52" s="7"/>
      <c r="E52" s="5"/>
      <c r="F52" s="3"/>
    </row>
    <row r="53" spans="1:14">
      <c r="A53" s="5" t="s">
        <v>86</v>
      </c>
      <c r="B53" s="5" t="s">
        <v>84</v>
      </c>
      <c r="C53" s="9">
        <v>44.82</v>
      </c>
      <c r="D53" s="7"/>
      <c r="E53" s="5"/>
      <c r="F53" s="3"/>
    </row>
    <row r="54" spans="1:14">
      <c r="A54" s="5"/>
      <c r="B54" s="5"/>
      <c r="C54" s="9"/>
      <c r="D54" s="7"/>
      <c r="E54" s="5"/>
      <c r="F54" s="3"/>
    </row>
    <row r="55" spans="1:14">
      <c r="A55" s="5"/>
      <c r="B55" s="5"/>
      <c r="C55" s="15">
        <f>SUM(C7:C54)</f>
        <v>8119.7699999999986</v>
      </c>
      <c r="D55" s="16"/>
      <c r="E55" s="5"/>
      <c r="F55" s="3">
        <f>-C55</f>
        <v>-8119.7699999999986</v>
      </c>
      <c r="K55" s="37"/>
      <c r="L55" s="37"/>
      <c r="M55" s="37"/>
      <c r="N55" s="37"/>
    </row>
    <row r="56" spans="1:14">
      <c r="A56" s="1" t="s">
        <v>0</v>
      </c>
      <c r="B56" s="5"/>
      <c r="C56" s="6"/>
      <c r="D56" s="7"/>
      <c r="E56" s="5"/>
      <c r="F56" s="3"/>
    </row>
    <row r="57" spans="1:14">
      <c r="A57" s="5" t="s">
        <v>1</v>
      </c>
      <c r="B57" s="13" t="s">
        <v>61</v>
      </c>
      <c r="C57" s="9">
        <v>11130.68</v>
      </c>
      <c r="D57" s="7"/>
      <c r="E57" s="13"/>
      <c r="F57" s="13"/>
    </row>
    <row r="58" spans="1:14">
      <c r="A58" s="5" t="s">
        <v>11</v>
      </c>
      <c r="B58" s="5"/>
      <c r="C58" s="9">
        <v>1.88</v>
      </c>
      <c r="D58" s="7"/>
      <c r="E58" s="5"/>
      <c r="F58" s="3"/>
    </row>
    <row r="59" spans="1:14">
      <c r="A59" s="5" t="s">
        <v>59</v>
      </c>
      <c r="B59" s="5" t="s">
        <v>60</v>
      </c>
      <c r="C59" s="9">
        <v>660.22</v>
      </c>
      <c r="D59" s="7"/>
      <c r="E59" s="5"/>
      <c r="F59" s="3"/>
    </row>
    <row r="60" spans="1:14">
      <c r="A60" s="5" t="s">
        <v>62</v>
      </c>
      <c r="B60" s="5" t="s">
        <v>63</v>
      </c>
      <c r="C60" s="9">
        <v>25</v>
      </c>
      <c r="D60" s="7"/>
      <c r="E60" s="5"/>
      <c r="F60" s="3"/>
    </row>
    <row r="61" spans="1:14">
      <c r="A61" s="5"/>
      <c r="B61" s="5"/>
      <c r="C61" s="9">
        <f>SUM(C57:C60)</f>
        <v>11817.779999999999</v>
      </c>
      <c r="D61" s="7"/>
      <c r="E61" s="5"/>
      <c r="F61" s="3">
        <f>C61</f>
        <v>11817.779999999999</v>
      </c>
    </row>
    <row r="62" spans="1:14">
      <c r="A62" s="5"/>
      <c r="B62" s="5"/>
      <c r="C62" s="9"/>
      <c r="D62" s="7"/>
      <c r="E62" s="5"/>
      <c r="F62" s="3"/>
    </row>
    <row r="63" spans="1:14">
      <c r="A63" s="5"/>
      <c r="B63" s="1" t="s">
        <v>87</v>
      </c>
      <c r="C63" s="9"/>
      <c r="D63" s="7"/>
      <c r="E63" s="5"/>
      <c r="F63" s="10">
        <f>SUM(F5:F61)</f>
        <v>39836.060000000005</v>
      </c>
    </row>
    <row r="64" spans="1:14">
      <c r="A64" s="5"/>
      <c r="B64" s="5"/>
      <c r="C64" s="9"/>
      <c r="D64" s="7"/>
      <c r="E64" s="5"/>
      <c r="F64" s="3"/>
    </row>
    <row r="65" spans="1:9">
      <c r="A65" s="1" t="s">
        <v>13</v>
      </c>
      <c r="B65" s="5"/>
      <c r="C65" s="9"/>
      <c r="D65" s="7"/>
      <c r="E65" s="5"/>
      <c r="F65" s="3"/>
    </row>
    <row r="66" spans="1:9">
      <c r="A66" s="5"/>
      <c r="B66" s="5"/>
      <c r="C66" s="9"/>
      <c r="D66" s="7"/>
      <c r="E66" s="5"/>
      <c r="F66" s="3"/>
    </row>
    <row r="67" spans="1:9">
      <c r="A67" s="1" t="s">
        <v>2</v>
      </c>
      <c r="B67" s="5"/>
      <c r="C67" s="6"/>
      <c r="D67" s="7"/>
      <c r="E67" s="5"/>
      <c r="F67" s="3"/>
    </row>
    <row r="68" spans="1:9">
      <c r="A68" s="5" t="s">
        <v>64</v>
      </c>
      <c r="B68" s="5"/>
      <c r="C68" s="9"/>
      <c r="D68" s="7"/>
      <c r="E68" s="5"/>
      <c r="F68" s="3"/>
    </row>
    <row r="69" spans="1:9" ht="13.5" thickBot="1">
      <c r="A69" s="5"/>
      <c r="B69" s="1"/>
      <c r="C69" s="2"/>
      <c r="E69" s="5"/>
      <c r="F69" s="33">
        <f>SUM(F63:F68)</f>
        <v>39836.060000000005</v>
      </c>
      <c r="G69" s="34"/>
      <c r="H69" s="34"/>
      <c r="I69" s="34"/>
    </row>
    <row r="70" spans="1:9">
      <c r="A70" s="17" t="s">
        <v>4</v>
      </c>
      <c r="B70" s="18"/>
      <c r="C70" s="19" t="s">
        <v>88</v>
      </c>
      <c r="D70" s="20"/>
      <c r="E70" s="20"/>
      <c r="F70" s="21"/>
    </row>
    <row r="71" spans="1:9">
      <c r="A71" s="22" t="s">
        <v>7</v>
      </c>
      <c r="B71" s="23" t="s">
        <v>6</v>
      </c>
      <c r="C71" s="24"/>
      <c r="D71" s="35">
        <v>21054.86</v>
      </c>
      <c r="E71" s="23"/>
      <c r="F71" s="25"/>
    </row>
    <row r="72" spans="1:9">
      <c r="A72" s="26" t="s">
        <v>3</v>
      </c>
      <c r="B72" s="23" t="s">
        <v>5</v>
      </c>
      <c r="C72" s="27"/>
      <c r="D72" s="28">
        <v>18781.2</v>
      </c>
      <c r="E72" s="23"/>
      <c r="F72" s="25"/>
    </row>
    <row r="73" spans="1:9">
      <c r="A73" s="26"/>
      <c r="B73" s="23"/>
      <c r="C73" s="27"/>
      <c r="D73" s="36">
        <f>SUM(D71:D72)</f>
        <v>39836.06</v>
      </c>
      <c r="E73" s="36"/>
      <c r="F73" s="25"/>
      <c r="G73" s="34"/>
    </row>
    <row r="74" spans="1:9">
      <c r="E74" s="39"/>
    </row>
    <row r="75" spans="1:9">
      <c r="D75" s="38"/>
    </row>
  </sheetData>
  <phoneticPr fontId="1" type="noConversion"/>
  <printOptions horizontalCentered="1" verticalCentered="1"/>
  <pageMargins left="0.23622047244094491" right="0.23622047244094491" top="0.15748031496062992" bottom="0.15748031496062992" header="0" footer="0"/>
  <pageSetup scale="90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31 March 2021</vt:lpstr>
      <vt:lpstr>'31 March 2021'!Print_Area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Peter</cp:lastModifiedBy>
  <cp:lastPrinted>2022-03-18T08:24:46Z</cp:lastPrinted>
  <dcterms:created xsi:type="dcterms:W3CDTF">2016-06-24T15:10:26Z</dcterms:created>
  <dcterms:modified xsi:type="dcterms:W3CDTF">2022-06-14T09:55:15Z</dcterms:modified>
</cp:coreProperties>
</file>